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H81" s="1"/>
  <c r="G70"/>
  <c r="F70"/>
  <c r="B62"/>
  <c r="A62"/>
  <c r="L61"/>
  <c r="J61"/>
  <c r="I61"/>
  <c r="H61"/>
  <c r="G61"/>
  <c r="F61"/>
  <c r="B52"/>
  <c r="A52"/>
  <c r="L51"/>
  <c r="J51"/>
  <c r="I51"/>
  <c r="I62" s="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J157" l="1"/>
  <c r="H119"/>
  <c r="H62"/>
  <c r="J100"/>
  <c r="I24"/>
  <c r="L195"/>
  <c r="J195"/>
  <c r="G195"/>
  <c r="F195"/>
  <c r="I176"/>
  <c r="H176"/>
  <c r="F176"/>
  <c r="L176"/>
  <c r="J176"/>
  <c r="G176"/>
  <c r="H157"/>
  <c r="L157"/>
  <c r="I157"/>
  <c r="G157"/>
  <c r="F157"/>
  <c r="I138"/>
  <c r="H138"/>
  <c r="L138"/>
  <c r="G138"/>
  <c r="F138"/>
  <c r="I119"/>
  <c r="J119"/>
  <c r="L119"/>
  <c r="G119"/>
  <c r="F119"/>
  <c r="H100"/>
  <c r="I100"/>
  <c r="F100"/>
  <c r="L100"/>
  <c r="G100"/>
  <c r="J81"/>
  <c r="G81"/>
  <c r="L81"/>
  <c r="I81"/>
  <c r="F81"/>
  <c r="L62"/>
  <c r="J62"/>
  <c r="G62"/>
  <c r="F62"/>
  <c r="H43"/>
  <c r="I43"/>
  <c r="L43"/>
  <c r="J43"/>
  <c r="G43"/>
  <c r="F43"/>
  <c r="L24"/>
  <c r="H24"/>
  <c r="J24"/>
  <c r="G24"/>
  <c r="F24"/>
  <c r="I196" l="1"/>
  <c r="H196"/>
  <c r="J196"/>
  <c r="L196"/>
  <c r="G196"/>
  <c r="F196"/>
</calcChain>
</file>

<file path=xl/sharedStrings.xml><?xml version="1.0" encoding="utf-8"?>
<sst xmlns="http://schemas.openxmlformats.org/spreadsheetml/2006/main" count="302" uniqueCount="109">
  <si>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</si>
  <si>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</si>
  <si>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</si>
  <si>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</si>
  <si>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</si>
  <si>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</si>
  <si>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</si>
  <si>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</si>
  <si>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</si>
  <si>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</si>
  <si>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</si>
  <si>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</si>
  <si>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</si>
  <si>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</si>
  <si>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</si>
  <si>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</si>
  <si>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</si>
  <si>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</si>
  <si>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</si>
  <si>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</si>
  <si>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</si>
  <si>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</si>
  <si>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</si>
  <si>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</si>
  <si>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</si>
  <si>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</si>
  <si>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</si>
  <si>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</si>
  <si>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</si>
  <si>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</si>
  <si>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</si>
  <si>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</si>
  <si>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</si>
  <si>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</si>
  <si>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</si>
  <si>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</si>
  <si>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</si>
  <si>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</si>
  <si>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</si>
  <si>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</si>
  <si>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Косухина И.А.</t>
  </si>
  <si>
    <t>МКОУ "Казаркинская СОШ"</t>
  </si>
  <si>
    <t>Суп рассольник ленинградский</t>
  </si>
  <si>
    <t>Картофель тушенный с мясом птицы</t>
  </si>
  <si>
    <t>Чай с сахаром</t>
  </si>
  <si>
    <t>№133</t>
  </si>
  <si>
    <t>№91</t>
  </si>
  <si>
    <t>№430</t>
  </si>
  <si>
    <t>Борщ с капустой и картофелем</t>
  </si>
  <si>
    <t>Каша гречневая рассыпчатая</t>
  </si>
  <si>
    <t>Соус томатный с котлетой</t>
  </si>
  <si>
    <t>№364</t>
  </si>
  <si>
    <t>Компот из смеси фруктов</t>
  </si>
  <si>
    <t>Хлеб пшеничный</t>
  </si>
  <si>
    <t>Суп картофельный с макаронными изделиями</t>
  </si>
  <si>
    <t>Плов</t>
  </si>
  <si>
    <t>Кисель</t>
  </si>
  <si>
    <t>Суп картофельный с бобовыми</t>
  </si>
  <si>
    <t>Каша рисовая рассыпчатая</t>
  </si>
  <si>
    <t>Рыба запеченая в сметанном соусе</t>
  </si>
  <si>
    <t>Кофейный напиток</t>
  </si>
  <si>
    <t>Кондитерское изделие</t>
  </si>
  <si>
    <t>Печенье сахарное</t>
  </si>
  <si>
    <t>Птица отварная с томатным соусом</t>
  </si>
  <si>
    <t>Макаронные изделия отварные</t>
  </si>
  <si>
    <t>Компот из смеси суфохруктов</t>
  </si>
  <si>
    <t>Суп из овощей</t>
  </si>
  <si>
    <t>Каша пшенная рассыпчатая</t>
  </si>
  <si>
    <t>Гуляш</t>
  </si>
  <si>
    <t>Суп рисовый</t>
  </si>
  <si>
    <t>Макаронные изделия</t>
  </si>
  <si>
    <t>Биточки с томатным соусом</t>
  </si>
  <si>
    <t>Тефтели из говядины с томатным соусом</t>
  </si>
  <si>
    <t>Щи из свежей капусты с картофелем</t>
  </si>
  <si>
    <t xml:space="preserve">Сок </t>
  </si>
  <si>
    <t>Картофель тушеный с мясом птицы</t>
  </si>
  <si>
    <t>Компот из смеси сухофруктов</t>
  </si>
  <si>
    <t>Фрукты</t>
  </si>
  <si>
    <t>Фрукт</t>
  </si>
  <si>
    <t>№442</t>
  </si>
  <si>
    <t>№432</t>
  </si>
  <si>
    <t>№181</t>
  </si>
  <si>
    <t>№84</t>
  </si>
  <si>
    <t>№76</t>
  </si>
  <si>
    <t>№99</t>
  </si>
  <si>
    <t>№95</t>
  </si>
  <si>
    <t>№237</t>
  </si>
  <si>
    <t>№19</t>
  </si>
  <si>
    <t>№100</t>
  </si>
  <si>
    <t>№331</t>
  </si>
  <si>
    <t>№265</t>
  </si>
  <si>
    <t>№402</t>
  </si>
  <si>
    <t>№</t>
  </si>
  <si>
    <t>№259</t>
  </si>
  <si>
    <t>№394</t>
  </si>
  <si>
    <t>№285</t>
  </si>
  <si>
    <t>№288</t>
  </si>
  <si>
    <t>Салат из белокочанной капусты</t>
  </si>
  <si>
    <t>Салат из помидоров</t>
  </si>
  <si>
    <t>Салат из свежих огурцов</t>
  </si>
  <si>
    <t>Сыр с хлебом</t>
  </si>
  <si>
    <t>Хлеб пшеничный и масло (порциями)</t>
  </si>
  <si>
    <t>Йогурт</t>
  </si>
  <si>
    <t>Сладкое</t>
  </si>
  <si>
    <t>Сок</t>
  </si>
  <si>
    <t>Пряник</t>
  </si>
  <si>
    <t>Печенье</t>
  </si>
  <si>
    <t>Фрукт и сок</t>
  </si>
  <si>
    <t>фрукт и сок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</si>
</sst>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5" t="s">
        <v>41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7.399999999999999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12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2.2999999999999998</v>
      </c>
      <c r="H15" s="43">
        <v>6.2</v>
      </c>
      <c r="I15" s="43">
        <v>15.6</v>
      </c>
      <c r="J15" s="43">
        <v>124.3</v>
      </c>
      <c r="K15" s="44" t="s">
        <v>46</v>
      </c>
      <c r="L15" s="43">
        <v>20.84</v>
      </c>
    </row>
    <row r="16" spans="1:12" ht="14.4">
      <c r="A16" s="23"/>
      <c r="B16" s="15"/>
      <c r="C16" s="11"/>
      <c r="D16" s="7" t="s">
        <v>28</v>
      </c>
      <c r="E16" s="42" t="s">
        <v>50</v>
      </c>
      <c r="F16" s="43">
        <v>100</v>
      </c>
      <c r="G16" s="43">
        <v>11.4</v>
      </c>
      <c r="H16" s="43">
        <v>13.2</v>
      </c>
      <c r="I16" s="43">
        <v>33.799999999999997</v>
      </c>
      <c r="J16" s="43">
        <v>310.3</v>
      </c>
      <c r="K16" s="44" t="s">
        <v>51</v>
      </c>
      <c r="L16" s="43">
        <v>54.91</v>
      </c>
    </row>
    <row r="17" spans="1:12" ht="14.4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4.8</v>
      </c>
      <c r="H17" s="43">
        <v>5.0999999999999996</v>
      </c>
      <c r="I17" s="43">
        <v>20.6</v>
      </c>
      <c r="J17" s="43">
        <v>143.5</v>
      </c>
      <c r="K17" s="44" t="s">
        <v>81</v>
      </c>
      <c r="L17" s="43">
        <v>3.87</v>
      </c>
    </row>
    <row r="18" spans="1:12" ht="14.4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0.2</v>
      </c>
      <c r="H18" s="43">
        <v>0</v>
      </c>
      <c r="I18" s="43">
        <v>15.2</v>
      </c>
      <c r="J18" s="43">
        <v>60.5</v>
      </c>
      <c r="K18" s="44" t="s">
        <v>47</v>
      </c>
      <c r="L18" s="43">
        <v>2.2400000000000002</v>
      </c>
    </row>
    <row r="19" spans="1:12" ht="14.4">
      <c r="A19" s="23"/>
      <c r="B19" s="15"/>
      <c r="C19" s="11"/>
      <c r="D19" s="7" t="s">
        <v>31</v>
      </c>
      <c r="E19" s="42" t="s">
        <v>100</v>
      </c>
      <c r="F19" s="43">
        <v>80</v>
      </c>
      <c r="G19" s="43">
        <v>28.6</v>
      </c>
      <c r="H19" s="43">
        <v>31.1</v>
      </c>
      <c r="I19" s="43">
        <v>54.9</v>
      </c>
      <c r="J19" s="43">
        <v>397.5</v>
      </c>
      <c r="K19" s="44"/>
      <c r="L19" s="43">
        <v>24.14</v>
      </c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 t="s">
        <v>103</v>
      </c>
      <c r="E21" s="42" t="s">
        <v>102</v>
      </c>
      <c r="F21" s="43">
        <v>0.95</v>
      </c>
      <c r="G21" s="43"/>
      <c r="H21" s="43"/>
      <c r="I21" s="43"/>
      <c r="J21" s="43"/>
      <c r="K21" s="44"/>
      <c r="L21" s="43">
        <v>29</v>
      </c>
    </row>
    <row r="22" spans="1:12" ht="14.4">
      <c r="A22" s="23"/>
      <c r="B22" s="15"/>
      <c r="C22" s="11"/>
      <c r="D22" s="6"/>
      <c r="E22" s="42" t="s">
        <v>104</v>
      </c>
      <c r="F22" s="43">
        <v>400</v>
      </c>
      <c r="G22" s="43"/>
      <c r="H22" s="43"/>
      <c r="I22" s="43"/>
      <c r="J22" s="43"/>
      <c r="K22" s="44"/>
      <c r="L22" s="43">
        <v>65</v>
      </c>
    </row>
    <row r="23" spans="1:12" ht="14.4">
      <c r="A23" s="24"/>
      <c r="B23" s="17"/>
      <c r="C23" s="8"/>
      <c r="D23" s="18" t="s">
        <v>33</v>
      </c>
      <c r="E23" s="9"/>
      <c r="F23" s="19">
        <f>SUM(F14:F22)</f>
        <v>1180.95</v>
      </c>
      <c r="G23" s="19">
        <f t="shared" ref="G23:J23" si="2">SUM(G14:G22)</f>
        <v>47.3</v>
      </c>
      <c r="H23" s="19">
        <f t="shared" si="2"/>
        <v>55.6</v>
      </c>
      <c r="I23" s="19">
        <f t="shared" si="2"/>
        <v>140.1</v>
      </c>
      <c r="J23" s="19">
        <f t="shared" si="2"/>
        <v>1036.0999999999999</v>
      </c>
      <c r="K23" s="25"/>
      <c r="L23" s="19">
        <f t="shared" ref="L23" si="3">SUM(L14:L22)</f>
        <v>200</v>
      </c>
    </row>
    <row r="24" spans="1:12" ht="14.4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1180.95</v>
      </c>
      <c r="G24" s="32">
        <f t="shared" ref="G24:J24" si="4">G13+G23</f>
        <v>47.3</v>
      </c>
      <c r="H24" s="32">
        <f t="shared" si="4"/>
        <v>55.6</v>
      </c>
      <c r="I24" s="32">
        <f t="shared" si="4"/>
        <v>140.1</v>
      </c>
      <c r="J24" s="32">
        <f t="shared" si="4"/>
        <v>1036.0999999999999</v>
      </c>
      <c r="K24" s="32"/>
      <c r="L24" s="32">
        <f t="shared" ref="L24" si="5">L13+L23</f>
        <v>200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97</v>
      </c>
      <c r="F33" s="43">
        <v>100</v>
      </c>
      <c r="G33" s="43"/>
      <c r="H33" s="43">
        <v>0.4</v>
      </c>
      <c r="I33" s="43">
        <v>9.9</v>
      </c>
      <c r="J33" s="43">
        <v>100</v>
      </c>
      <c r="K33" s="44"/>
      <c r="L33" s="43">
        <v>17</v>
      </c>
    </row>
    <row r="34" spans="1:12" ht="14.4">
      <c r="A34" s="14"/>
      <c r="B34" s="15"/>
      <c r="C34" s="11"/>
      <c r="D34" s="7" t="s">
        <v>27</v>
      </c>
      <c r="E34" s="42" t="s">
        <v>48</v>
      </c>
      <c r="F34" s="43">
        <v>250</v>
      </c>
      <c r="G34" s="43">
        <v>1.7</v>
      </c>
      <c r="H34" s="43">
        <v>4.9000000000000004</v>
      </c>
      <c r="I34" s="43">
        <v>11.5</v>
      </c>
      <c r="J34" s="43">
        <v>95.9</v>
      </c>
      <c r="K34" s="44" t="s">
        <v>83</v>
      </c>
      <c r="L34" s="43">
        <v>16.399999999999999</v>
      </c>
    </row>
    <row r="35" spans="1:12" ht="14.4">
      <c r="A35" s="14"/>
      <c r="B35" s="15"/>
      <c r="C35" s="11"/>
      <c r="D35" s="7" t="s">
        <v>28</v>
      </c>
      <c r="E35" s="42" t="s">
        <v>43</v>
      </c>
      <c r="F35" s="43">
        <v>200</v>
      </c>
      <c r="G35" s="43">
        <v>13.7</v>
      </c>
      <c r="H35" s="43">
        <v>28.4</v>
      </c>
      <c r="I35" s="43">
        <v>68.099999999999994</v>
      </c>
      <c r="J35" s="43">
        <v>585.6</v>
      </c>
      <c r="K35" s="44" t="s">
        <v>45</v>
      </c>
      <c r="L35" s="43">
        <v>60.32</v>
      </c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</v>
      </c>
      <c r="H37" s="43">
        <v>0</v>
      </c>
      <c r="I37" s="43">
        <v>21.8</v>
      </c>
      <c r="J37" s="43">
        <v>86.2</v>
      </c>
      <c r="K37" s="44" t="s">
        <v>94</v>
      </c>
      <c r="L37" s="43">
        <v>8.14</v>
      </c>
    </row>
    <row r="38" spans="1:12" ht="14.4">
      <c r="A38" s="14"/>
      <c r="B38" s="15"/>
      <c r="C38" s="11"/>
      <c r="D38" s="7" t="s">
        <v>31</v>
      </c>
      <c r="E38" s="42" t="s">
        <v>53</v>
      </c>
      <c r="F38" s="43">
        <v>60</v>
      </c>
      <c r="G38" s="43">
        <v>2.2999999999999998</v>
      </c>
      <c r="H38" s="43">
        <v>0.5</v>
      </c>
      <c r="I38" s="43">
        <v>14.1</v>
      </c>
      <c r="J38" s="43">
        <v>68.5</v>
      </c>
      <c r="K38" s="44"/>
      <c r="L38" s="43">
        <v>4.1399999999999997</v>
      </c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 t="s">
        <v>103</v>
      </c>
      <c r="E40" s="42" t="s">
        <v>104</v>
      </c>
      <c r="F40" s="43">
        <v>200</v>
      </c>
      <c r="G40" s="43">
        <v>0.4</v>
      </c>
      <c r="H40" s="43"/>
      <c r="I40" s="51">
        <v>10</v>
      </c>
      <c r="J40" s="43">
        <v>44</v>
      </c>
      <c r="K40" s="44"/>
      <c r="L40" s="43">
        <v>29</v>
      </c>
    </row>
    <row r="41" spans="1:12" ht="14.4">
      <c r="A41" s="14"/>
      <c r="B41" s="15"/>
      <c r="C41" s="11"/>
      <c r="D41" s="6"/>
      <c r="E41" s="42" t="s">
        <v>104</v>
      </c>
      <c r="F41" s="43">
        <v>400</v>
      </c>
      <c r="G41" s="43"/>
      <c r="H41" s="43"/>
      <c r="I41" s="43"/>
      <c r="J41" s="43"/>
      <c r="K41" s="44"/>
      <c r="L41" s="43">
        <v>65</v>
      </c>
    </row>
    <row r="42" spans="1:12" ht="14.4">
      <c r="A42" s="16"/>
      <c r="B42" s="17"/>
      <c r="C42" s="8"/>
      <c r="D42" s="18" t="s">
        <v>33</v>
      </c>
      <c r="E42" s="9"/>
      <c r="F42" s="19">
        <f>SUM(F33:F41)</f>
        <v>1410</v>
      </c>
      <c r="G42" s="19">
        <f t="shared" ref="G42" si="10">SUM(G33:G41)</f>
        <v>18.099999999999998</v>
      </c>
      <c r="H42" s="19">
        <f t="shared" ref="H42" si="11">SUM(H33:H41)</f>
        <v>34.200000000000003</v>
      </c>
      <c r="I42" s="19">
        <f t="shared" ref="I42" si="12">SUM(I33:I41)</f>
        <v>135.39999999999998</v>
      </c>
      <c r="J42" s="19">
        <f t="shared" ref="J42:L42" si="13">SUM(J33:J41)</f>
        <v>980.2</v>
      </c>
      <c r="K42" s="25"/>
      <c r="L42" s="19">
        <f t="shared" si="13"/>
        <v>200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1410</v>
      </c>
      <c r="G43" s="32">
        <f t="shared" ref="G43" si="14">G32+G42</f>
        <v>18.099999999999998</v>
      </c>
      <c r="H43" s="32">
        <f t="shared" ref="H43" si="15">H32+H42</f>
        <v>34.200000000000003</v>
      </c>
      <c r="I43" s="32">
        <f t="shared" ref="I43" si="16">I32+I42</f>
        <v>135.39999999999998</v>
      </c>
      <c r="J43" s="32">
        <f t="shared" ref="J43:L43" si="17">J32+J42</f>
        <v>980.2</v>
      </c>
      <c r="K43" s="32"/>
      <c r="L43" s="32">
        <f t="shared" si="17"/>
        <v>200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98</v>
      </c>
      <c r="F52" s="43">
        <v>100</v>
      </c>
      <c r="G52" s="43">
        <v>2.7</v>
      </c>
      <c r="H52" s="43">
        <v>0.8</v>
      </c>
      <c r="I52" s="43">
        <v>11</v>
      </c>
      <c r="J52" s="43">
        <v>95.3</v>
      </c>
      <c r="K52" s="44"/>
      <c r="L52" s="43">
        <v>20.059999999999999</v>
      </c>
    </row>
    <row r="53" spans="1:12" ht="14.4">
      <c r="A53" s="23"/>
      <c r="B53" s="15"/>
      <c r="C53" s="11"/>
      <c r="D53" s="7" t="s">
        <v>27</v>
      </c>
      <c r="E53" s="42" t="s">
        <v>54</v>
      </c>
      <c r="F53" s="43">
        <v>250</v>
      </c>
      <c r="G53" s="43">
        <v>2.6</v>
      </c>
      <c r="H53" s="43">
        <v>9.8000000000000007</v>
      </c>
      <c r="I53" s="43">
        <v>18.899999999999999</v>
      </c>
      <c r="J53" s="43">
        <v>170.2</v>
      </c>
      <c r="K53" s="44" t="s">
        <v>88</v>
      </c>
      <c r="L53" s="43">
        <v>13.47</v>
      </c>
    </row>
    <row r="54" spans="1:12" ht="14.4">
      <c r="A54" s="23"/>
      <c r="B54" s="15"/>
      <c r="C54" s="11"/>
      <c r="D54" s="7" t="s">
        <v>28</v>
      </c>
      <c r="E54" s="42" t="s">
        <v>55</v>
      </c>
      <c r="F54" s="43">
        <v>200</v>
      </c>
      <c r="G54" s="43">
        <v>15.7</v>
      </c>
      <c r="H54" s="43">
        <v>18.600000000000001</v>
      </c>
      <c r="I54" s="43">
        <v>46.4</v>
      </c>
      <c r="J54" s="43">
        <v>416.7</v>
      </c>
      <c r="K54" s="44" t="s">
        <v>90</v>
      </c>
      <c r="L54" s="43">
        <v>62.3</v>
      </c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2.7</v>
      </c>
      <c r="H56" s="43">
        <v>0.7</v>
      </c>
      <c r="I56" s="43">
        <v>52.8</v>
      </c>
      <c r="J56" s="43">
        <v>233.1</v>
      </c>
      <c r="K56" s="44"/>
      <c r="L56" s="43">
        <v>6.03</v>
      </c>
    </row>
    <row r="57" spans="1:12" ht="14.4">
      <c r="A57" s="23"/>
      <c r="B57" s="15"/>
      <c r="C57" s="11"/>
      <c r="D57" s="7" t="s">
        <v>31</v>
      </c>
      <c r="E57" s="42" t="s">
        <v>53</v>
      </c>
      <c r="F57" s="43">
        <v>60</v>
      </c>
      <c r="G57" s="43">
        <v>2.2999999999999998</v>
      </c>
      <c r="H57" s="43">
        <v>0.5</v>
      </c>
      <c r="I57" s="43">
        <v>14.1</v>
      </c>
      <c r="J57" s="43">
        <v>68.5</v>
      </c>
      <c r="K57" s="44"/>
      <c r="L57" s="43">
        <v>4.1399999999999997</v>
      </c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 t="s">
        <v>103</v>
      </c>
      <c r="E59" s="42" t="s">
        <v>105</v>
      </c>
      <c r="F59" s="43">
        <v>50</v>
      </c>
      <c r="G59" s="43">
        <v>3.6</v>
      </c>
      <c r="H59" s="43">
        <v>0.4</v>
      </c>
      <c r="I59" s="43">
        <v>82.6</v>
      </c>
      <c r="J59" s="43">
        <v>349</v>
      </c>
      <c r="K59" s="44"/>
      <c r="L59" s="43">
        <v>29</v>
      </c>
    </row>
    <row r="60" spans="1:12" ht="14.4">
      <c r="A60" s="23"/>
      <c r="B60" s="15"/>
      <c r="C60" s="11"/>
      <c r="D60" s="6"/>
      <c r="E60" s="42" t="s">
        <v>104</v>
      </c>
      <c r="F60" s="43">
        <v>400</v>
      </c>
      <c r="G60" s="43"/>
      <c r="H60" s="43"/>
      <c r="I60" s="43"/>
      <c r="J60" s="43"/>
      <c r="K60" s="44"/>
      <c r="L60" s="43">
        <v>65</v>
      </c>
    </row>
    <row r="61" spans="1:12" ht="14.4">
      <c r="A61" s="24"/>
      <c r="B61" s="17"/>
      <c r="C61" s="8"/>
      <c r="D61" s="18" t="s">
        <v>33</v>
      </c>
      <c r="E61" s="9"/>
      <c r="F61" s="19">
        <f>SUM(F52:F60)</f>
        <v>1260</v>
      </c>
      <c r="G61" s="19">
        <f t="shared" ref="G61" si="22">SUM(G52:G60)</f>
        <v>29.6</v>
      </c>
      <c r="H61" s="19">
        <f t="shared" ref="H61" si="23">SUM(H52:H60)</f>
        <v>30.8</v>
      </c>
      <c r="I61" s="19">
        <f t="shared" ref="I61" si="24">SUM(I52:I60)</f>
        <v>225.79999999999998</v>
      </c>
      <c r="J61" s="19">
        <f t="shared" ref="J61:L61" si="25">SUM(J52:J60)</f>
        <v>1332.8000000000002</v>
      </c>
      <c r="K61" s="25"/>
      <c r="L61" s="19">
        <f t="shared" si="25"/>
        <v>200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1260</v>
      </c>
      <c r="G62" s="32">
        <f t="shared" ref="G62" si="26">G51+G61</f>
        <v>29.6</v>
      </c>
      <c r="H62" s="32">
        <f t="shared" ref="H62" si="27">H51+H61</f>
        <v>30.8</v>
      </c>
      <c r="I62" s="32">
        <f t="shared" ref="I62" si="28">I51+I61</f>
        <v>225.79999999999998</v>
      </c>
      <c r="J62" s="32">
        <f t="shared" ref="J62:L62" si="29">J51+J61</f>
        <v>1332.8000000000002</v>
      </c>
      <c r="K62" s="32"/>
      <c r="L62" s="32">
        <f t="shared" si="29"/>
        <v>200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 t="s">
        <v>57</v>
      </c>
      <c r="F72" s="43">
        <v>250</v>
      </c>
      <c r="G72" s="43">
        <v>5.6</v>
      </c>
      <c r="H72" s="43">
        <v>4.5</v>
      </c>
      <c r="I72" s="43">
        <v>20.8</v>
      </c>
      <c r="J72" s="43">
        <v>232</v>
      </c>
      <c r="K72" s="44" t="s">
        <v>84</v>
      </c>
      <c r="L72" s="43">
        <v>10.76</v>
      </c>
    </row>
    <row r="73" spans="1:12" ht="14.4">
      <c r="A73" s="23"/>
      <c r="B73" s="15"/>
      <c r="C73" s="11"/>
      <c r="D73" s="7" t="s">
        <v>28</v>
      </c>
      <c r="E73" s="42" t="s">
        <v>59</v>
      </c>
      <c r="F73" s="43">
        <v>115</v>
      </c>
      <c r="G73" s="43">
        <v>11.2</v>
      </c>
      <c r="H73" s="43">
        <v>5.4</v>
      </c>
      <c r="I73" s="43">
        <v>2.9</v>
      </c>
      <c r="J73" s="43">
        <v>105.9</v>
      </c>
      <c r="K73" s="44" t="s">
        <v>86</v>
      </c>
      <c r="L73" s="43">
        <v>63.2</v>
      </c>
    </row>
    <row r="74" spans="1:12" ht="14.4">
      <c r="A74" s="23"/>
      <c r="B74" s="15"/>
      <c r="C74" s="11"/>
      <c r="D74" s="7" t="s">
        <v>29</v>
      </c>
      <c r="E74" s="42" t="s">
        <v>58</v>
      </c>
      <c r="F74" s="43">
        <v>150</v>
      </c>
      <c r="G74" s="43">
        <v>2.2000000000000002</v>
      </c>
      <c r="H74" s="43">
        <v>4.2</v>
      </c>
      <c r="I74" s="43">
        <v>21.9</v>
      </c>
      <c r="J74" s="43">
        <v>131.4</v>
      </c>
      <c r="K74" s="44" t="s">
        <v>81</v>
      </c>
      <c r="L74" s="43">
        <v>5.47</v>
      </c>
    </row>
    <row r="75" spans="1:12" ht="14.4">
      <c r="A75" s="23"/>
      <c r="B75" s="15"/>
      <c r="C75" s="11"/>
      <c r="D75" s="7" t="s">
        <v>30</v>
      </c>
      <c r="E75" s="42" t="s">
        <v>60</v>
      </c>
      <c r="F75" s="43">
        <v>200</v>
      </c>
      <c r="G75" s="43">
        <v>0.4</v>
      </c>
      <c r="H75" s="43">
        <v>0</v>
      </c>
      <c r="I75" s="43">
        <v>19.899999999999999</v>
      </c>
      <c r="J75" s="43">
        <v>79.900000000000006</v>
      </c>
      <c r="K75" s="44" t="s">
        <v>80</v>
      </c>
      <c r="L75" s="43">
        <v>11.64</v>
      </c>
    </row>
    <row r="76" spans="1:12" ht="14.4">
      <c r="A76" s="23"/>
      <c r="B76" s="15"/>
      <c r="C76" s="11"/>
      <c r="D76" s="7" t="s">
        <v>31</v>
      </c>
      <c r="E76" s="42" t="s">
        <v>53</v>
      </c>
      <c r="F76" s="43">
        <v>60</v>
      </c>
      <c r="G76" s="43">
        <v>2.2999999999999998</v>
      </c>
      <c r="H76" s="43">
        <v>0.5</v>
      </c>
      <c r="I76" s="43">
        <v>14.1</v>
      </c>
      <c r="J76" s="43">
        <v>68.5</v>
      </c>
      <c r="K76" s="44"/>
      <c r="L76" s="43">
        <v>4.1399999999999997</v>
      </c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 t="s">
        <v>61</v>
      </c>
      <c r="E78" s="42" t="s">
        <v>62</v>
      </c>
      <c r="F78" s="43">
        <v>30</v>
      </c>
      <c r="G78" s="43">
        <v>9.44</v>
      </c>
      <c r="H78" s="43">
        <v>9.9499999999999993</v>
      </c>
      <c r="I78" s="43">
        <v>68.400000000000006</v>
      </c>
      <c r="J78" s="43">
        <v>411.7</v>
      </c>
      <c r="K78" s="44"/>
      <c r="L78" s="43">
        <v>10.79</v>
      </c>
    </row>
    <row r="79" spans="1:12" ht="14.4">
      <c r="A79" s="23"/>
      <c r="B79" s="15"/>
      <c r="C79" s="11"/>
      <c r="D79" s="6" t="s">
        <v>78</v>
      </c>
      <c r="E79" s="42" t="s">
        <v>107</v>
      </c>
      <c r="F79" s="43">
        <v>600</v>
      </c>
      <c r="G79" s="43"/>
      <c r="H79" s="43"/>
      <c r="I79" s="43"/>
      <c r="J79" s="43"/>
      <c r="K79" s="44"/>
      <c r="L79" s="43">
        <v>94</v>
      </c>
    </row>
    <row r="80" spans="1:12" ht="14.4">
      <c r="A80" s="24"/>
      <c r="B80" s="17"/>
      <c r="C80" s="8"/>
      <c r="D80" s="18" t="s">
        <v>33</v>
      </c>
      <c r="E80" s="9"/>
      <c r="F80" s="19">
        <f>SUM(F71:F79)</f>
        <v>1405</v>
      </c>
      <c r="G80" s="19">
        <f t="shared" ref="G80" si="34">SUM(G71:G79)</f>
        <v>31.139999999999993</v>
      </c>
      <c r="H80" s="19">
        <f t="shared" ref="H80" si="35">SUM(H71:H79)</f>
        <v>24.55</v>
      </c>
      <c r="I80" s="19">
        <f t="shared" ref="I80" si="36">SUM(I71:I79)</f>
        <v>148</v>
      </c>
      <c r="J80" s="19">
        <f t="shared" ref="J80:L80" si="37">SUM(J71:J79)</f>
        <v>1029.3999999999999</v>
      </c>
      <c r="K80" s="25"/>
      <c r="L80" s="19">
        <f t="shared" si="37"/>
        <v>200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1405</v>
      </c>
      <c r="G81" s="32">
        <f t="shared" ref="G81" si="38">G70+G80</f>
        <v>31.139999999999993</v>
      </c>
      <c r="H81" s="32">
        <f t="shared" ref="H81" si="39">H70+H80</f>
        <v>24.55</v>
      </c>
      <c r="I81" s="32">
        <f t="shared" ref="I81" si="40">I70+I80</f>
        <v>148</v>
      </c>
      <c r="J81" s="32">
        <f t="shared" ref="J81:L81" si="41">J70+J80</f>
        <v>1029.3999999999999</v>
      </c>
      <c r="K81" s="32"/>
      <c r="L81" s="32">
        <f t="shared" si="41"/>
        <v>200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99</v>
      </c>
      <c r="F90" s="43">
        <v>100</v>
      </c>
      <c r="G90" s="43">
        <v>0.2</v>
      </c>
      <c r="H90" s="43">
        <v>0</v>
      </c>
      <c r="I90" s="43">
        <v>0.7</v>
      </c>
      <c r="J90" s="43">
        <v>3.8</v>
      </c>
      <c r="K90" s="44" t="s">
        <v>87</v>
      </c>
      <c r="L90" s="43">
        <v>10.5</v>
      </c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 t="s">
        <v>63</v>
      </c>
      <c r="F92" s="43">
        <v>170</v>
      </c>
      <c r="G92" s="43">
        <v>16.7</v>
      </c>
      <c r="H92" s="43">
        <v>21.1</v>
      </c>
      <c r="I92" s="43">
        <v>40.799999999999997</v>
      </c>
      <c r="J92" s="43">
        <v>497.9</v>
      </c>
      <c r="K92" s="44" t="s">
        <v>51</v>
      </c>
      <c r="L92" s="43">
        <v>48.89</v>
      </c>
    </row>
    <row r="93" spans="1:12" ht="14.4">
      <c r="A93" s="23"/>
      <c r="B93" s="15"/>
      <c r="C93" s="11"/>
      <c r="D93" s="7" t="s">
        <v>29</v>
      </c>
      <c r="E93" s="42" t="s">
        <v>64</v>
      </c>
      <c r="F93" s="43">
        <v>150</v>
      </c>
      <c r="G93" s="43">
        <v>4.9000000000000004</v>
      </c>
      <c r="H93" s="43">
        <v>0.5</v>
      </c>
      <c r="I93" s="43">
        <v>18.399999999999999</v>
      </c>
      <c r="J93" s="43">
        <v>82.7</v>
      </c>
      <c r="K93" s="44" t="s">
        <v>89</v>
      </c>
      <c r="L93" s="43">
        <v>5.38</v>
      </c>
    </row>
    <row r="94" spans="1:12" ht="14.4">
      <c r="A94" s="23"/>
      <c r="B94" s="15"/>
      <c r="C94" s="11"/>
      <c r="D94" s="7" t="s">
        <v>30</v>
      </c>
      <c r="E94" s="42" t="s">
        <v>65</v>
      </c>
      <c r="F94" s="43">
        <v>200</v>
      </c>
      <c r="G94" s="43">
        <v>0</v>
      </c>
      <c r="H94" s="43">
        <v>0</v>
      </c>
      <c r="I94" s="43">
        <v>21.8</v>
      </c>
      <c r="J94" s="43">
        <v>86.2</v>
      </c>
      <c r="K94" s="44" t="s">
        <v>91</v>
      </c>
      <c r="L94" s="43">
        <v>8.14</v>
      </c>
    </row>
    <row r="95" spans="1:12" ht="14.4">
      <c r="A95" s="23"/>
      <c r="B95" s="15"/>
      <c r="C95" s="11"/>
      <c r="D95" s="7" t="s">
        <v>31</v>
      </c>
      <c r="E95" s="42" t="s">
        <v>53</v>
      </c>
      <c r="F95" s="43">
        <v>60</v>
      </c>
      <c r="G95" s="43">
        <v>2.2999999999999998</v>
      </c>
      <c r="H95" s="43">
        <v>0.5</v>
      </c>
      <c r="I95" s="43">
        <v>14.1</v>
      </c>
      <c r="J95" s="43">
        <v>68.5</v>
      </c>
      <c r="K95" s="44"/>
      <c r="L95" s="43">
        <v>4.1399999999999997</v>
      </c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 t="s">
        <v>77</v>
      </c>
      <c r="E97" s="42" t="s">
        <v>108</v>
      </c>
      <c r="F97" s="43">
        <v>600</v>
      </c>
      <c r="G97" s="43">
        <v>0.3</v>
      </c>
      <c r="H97" s="43">
        <v>0.2</v>
      </c>
      <c r="I97" s="43">
        <v>14</v>
      </c>
      <c r="J97" s="43">
        <v>52</v>
      </c>
      <c r="K97" s="44"/>
      <c r="L97" s="43">
        <v>93.95</v>
      </c>
    </row>
    <row r="98" spans="1:12" ht="14.4">
      <c r="A98" s="23"/>
      <c r="B98" s="15"/>
      <c r="C98" s="11"/>
      <c r="D98" s="6" t="s">
        <v>103</v>
      </c>
      <c r="E98" s="42" t="s">
        <v>105</v>
      </c>
      <c r="F98" s="43">
        <v>50</v>
      </c>
      <c r="G98" s="43">
        <v>3.6</v>
      </c>
      <c r="H98" s="43">
        <v>0.4</v>
      </c>
      <c r="I98" s="43">
        <v>82.6</v>
      </c>
      <c r="J98" s="43">
        <v>349</v>
      </c>
      <c r="K98" s="44"/>
      <c r="L98" s="43">
        <v>29</v>
      </c>
    </row>
    <row r="99" spans="1:12" ht="14.4">
      <c r="A99" s="24"/>
      <c r="B99" s="17"/>
      <c r="C99" s="8"/>
      <c r="D99" s="18" t="s">
        <v>33</v>
      </c>
      <c r="E99" s="9"/>
      <c r="F99" s="19">
        <f>SUM(F90:F98)</f>
        <v>1330</v>
      </c>
      <c r="G99" s="19">
        <f t="shared" ref="G99" si="46">SUM(G90:G98)</f>
        <v>28</v>
      </c>
      <c r="H99" s="19">
        <f t="shared" ref="H99" si="47">SUM(H90:H98)</f>
        <v>22.7</v>
      </c>
      <c r="I99" s="19">
        <f t="shared" ref="I99" si="48">SUM(I90:I98)</f>
        <v>192.39999999999998</v>
      </c>
      <c r="J99" s="19">
        <f t="shared" ref="J99:L99" si="49">SUM(J90:J98)</f>
        <v>1140.0999999999999</v>
      </c>
      <c r="K99" s="25"/>
      <c r="L99" s="19">
        <f t="shared" si="49"/>
        <v>200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1330</v>
      </c>
      <c r="G100" s="32">
        <f t="shared" ref="G100" si="50">G89+G99</f>
        <v>28</v>
      </c>
      <c r="H100" s="32">
        <f t="shared" ref="H100" si="51">H89+H99</f>
        <v>22.7</v>
      </c>
      <c r="I100" s="32">
        <f t="shared" ref="I100" si="52">I89+I99</f>
        <v>192.39999999999998</v>
      </c>
      <c r="J100" s="32">
        <f t="shared" ref="J100:L100" si="53">J89+J99</f>
        <v>1140.0999999999999</v>
      </c>
      <c r="K100" s="32"/>
      <c r="L100" s="32">
        <f t="shared" si="53"/>
        <v>200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 t="s">
        <v>66</v>
      </c>
      <c r="F110" s="43">
        <v>250</v>
      </c>
      <c r="G110" s="43">
        <v>1.3</v>
      </c>
      <c r="H110" s="43">
        <v>1.7</v>
      </c>
      <c r="I110" s="43">
        <v>15.7</v>
      </c>
      <c r="J110" s="43">
        <v>208.8</v>
      </c>
      <c r="K110" s="44" t="s">
        <v>85</v>
      </c>
      <c r="L110" s="43">
        <v>12.3</v>
      </c>
    </row>
    <row r="111" spans="1:12" ht="14.4">
      <c r="A111" s="23"/>
      <c r="B111" s="15"/>
      <c r="C111" s="11"/>
      <c r="D111" s="7" t="s">
        <v>28</v>
      </c>
      <c r="E111" s="42" t="s">
        <v>68</v>
      </c>
      <c r="F111" s="43">
        <v>130</v>
      </c>
      <c r="G111" s="43">
        <v>11.7</v>
      </c>
      <c r="H111" s="43">
        <v>15.5</v>
      </c>
      <c r="I111" s="43">
        <v>17.899999999999999</v>
      </c>
      <c r="J111" s="43">
        <v>200</v>
      </c>
      <c r="K111" s="44" t="s">
        <v>93</v>
      </c>
      <c r="L111" s="43">
        <v>66.3</v>
      </c>
    </row>
    <row r="112" spans="1:12" ht="14.4">
      <c r="A112" s="23"/>
      <c r="B112" s="15"/>
      <c r="C112" s="11"/>
      <c r="D112" s="7" t="s">
        <v>29</v>
      </c>
      <c r="E112" s="42" t="s">
        <v>67</v>
      </c>
      <c r="F112" s="43">
        <v>150</v>
      </c>
      <c r="G112" s="43">
        <v>3.2</v>
      </c>
      <c r="H112" s="43">
        <v>5.2</v>
      </c>
      <c r="I112" s="43">
        <v>19</v>
      </c>
      <c r="J112" s="43">
        <v>132.4</v>
      </c>
      <c r="K112" s="44" t="s">
        <v>81</v>
      </c>
      <c r="L112" s="43">
        <v>2.5499999999999998</v>
      </c>
    </row>
    <row r="113" spans="1:12" ht="14.4">
      <c r="A113" s="23"/>
      <c r="B113" s="15"/>
      <c r="C113" s="11"/>
      <c r="D113" s="7" t="s">
        <v>30</v>
      </c>
      <c r="E113" s="42" t="s">
        <v>44</v>
      </c>
      <c r="F113" s="43">
        <v>200</v>
      </c>
      <c r="G113" s="43">
        <v>0.2</v>
      </c>
      <c r="H113" s="43">
        <v>0</v>
      </c>
      <c r="I113" s="43">
        <v>15.2</v>
      </c>
      <c r="J113" s="43">
        <v>60.5</v>
      </c>
      <c r="K113" s="44" t="s">
        <v>47</v>
      </c>
      <c r="L113" s="43">
        <v>2.71</v>
      </c>
    </row>
    <row r="114" spans="1:12" ht="14.4">
      <c r="A114" s="23"/>
      <c r="B114" s="15"/>
      <c r="C114" s="11"/>
      <c r="D114" s="7" t="s">
        <v>31</v>
      </c>
      <c r="E114" s="42" t="s">
        <v>101</v>
      </c>
      <c r="F114" s="43">
        <v>80</v>
      </c>
      <c r="G114" s="43">
        <v>2.4</v>
      </c>
      <c r="H114" s="43">
        <v>17</v>
      </c>
      <c r="I114" s="43">
        <v>14.3</v>
      </c>
      <c r="J114" s="43">
        <v>218.1</v>
      </c>
      <c r="K114" s="44"/>
      <c r="L114" s="43">
        <v>22.14</v>
      </c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 t="s">
        <v>103</v>
      </c>
      <c r="E116" s="42" t="s">
        <v>102</v>
      </c>
      <c r="F116" s="43">
        <v>95</v>
      </c>
      <c r="G116" s="43"/>
      <c r="H116" s="43"/>
      <c r="I116" s="43"/>
      <c r="J116" s="43"/>
      <c r="K116" s="44"/>
      <c r="L116" s="43">
        <v>29</v>
      </c>
    </row>
    <row r="117" spans="1:12" ht="14.4">
      <c r="A117" s="23"/>
      <c r="B117" s="15"/>
      <c r="C117" s="11"/>
      <c r="D117" s="6"/>
      <c r="E117" s="42" t="s">
        <v>104</v>
      </c>
      <c r="F117" s="43">
        <v>400</v>
      </c>
      <c r="G117" s="43"/>
      <c r="H117" s="43"/>
      <c r="I117" s="43"/>
      <c r="J117" s="43"/>
      <c r="K117" s="44"/>
      <c r="L117" s="43">
        <v>65</v>
      </c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1305</v>
      </c>
      <c r="G118" s="19">
        <f t="shared" ref="G118:J118" si="56">SUM(G109:G117)</f>
        <v>18.799999999999997</v>
      </c>
      <c r="H118" s="19">
        <f t="shared" si="56"/>
        <v>39.4</v>
      </c>
      <c r="I118" s="19">
        <f t="shared" si="56"/>
        <v>82.1</v>
      </c>
      <c r="J118" s="19">
        <f t="shared" si="56"/>
        <v>819.80000000000007</v>
      </c>
      <c r="K118" s="25"/>
      <c r="L118" s="19">
        <f t="shared" ref="L118" si="57">SUM(L109:L117)</f>
        <v>200</v>
      </c>
    </row>
    <row r="119" spans="1:12" ht="14.4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1305</v>
      </c>
      <c r="G119" s="32">
        <f t="shared" ref="G119" si="58">G108+G118</f>
        <v>18.799999999999997</v>
      </c>
      <c r="H119" s="32">
        <f t="shared" ref="H119" si="59">H108+H118</f>
        <v>39.4</v>
      </c>
      <c r="I119" s="32">
        <f t="shared" ref="I119" si="60">I108+I118</f>
        <v>82.1</v>
      </c>
      <c r="J119" s="32">
        <f t="shared" ref="J119:L119" si="61">J108+J118</f>
        <v>819.80000000000007</v>
      </c>
      <c r="K119" s="32"/>
      <c r="L119" s="32">
        <f t="shared" si="61"/>
        <v>200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 t="s">
        <v>69</v>
      </c>
      <c r="F129" s="43">
        <v>250</v>
      </c>
      <c r="G129" s="43">
        <v>0.1</v>
      </c>
      <c r="H129" s="43">
        <v>0.5</v>
      </c>
      <c r="I129" s="43">
        <v>1</v>
      </c>
      <c r="J129" s="43">
        <v>1.2</v>
      </c>
      <c r="K129" s="44" t="s">
        <v>92</v>
      </c>
      <c r="L129" s="43">
        <v>20</v>
      </c>
    </row>
    <row r="130" spans="1:12" ht="14.4">
      <c r="A130" s="14"/>
      <c r="B130" s="15"/>
      <c r="C130" s="11"/>
      <c r="D130" s="7" t="s">
        <v>28</v>
      </c>
      <c r="E130" s="42" t="s">
        <v>71</v>
      </c>
      <c r="F130" s="43">
        <v>100</v>
      </c>
      <c r="G130" s="43">
        <v>11.4</v>
      </c>
      <c r="H130" s="43">
        <v>13.4</v>
      </c>
      <c r="I130" s="43">
        <v>25.3</v>
      </c>
      <c r="J130" s="43">
        <v>270.89999999999998</v>
      </c>
      <c r="K130" s="44" t="s">
        <v>96</v>
      </c>
      <c r="L130" s="43">
        <v>70.45</v>
      </c>
    </row>
    <row r="131" spans="1:12" ht="14.4">
      <c r="A131" s="14"/>
      <c r="B131" s="15"/>
      <c r="C131" s="11"/>
      <c r="D131" s="7" t="s">
        <v>29</v>
      </c>
      <c r="E131" s="42" t="s">
        <v>70</v>
      </c>
      <c r="F131" s="43">
        <v>150</v>
      </c>
      <c r="G131" s="43">
        <v>3.8</v>
      </c>
      <c r="H131" s="43">
        <v>4.5999999999999996</v>
      </c>
      <c r="I131" s="43">
        <v>32.799999999999997</v>
      </c>
      <c r="J131" s="43">
        <v>188.9</v>
      </c>
      <c r="K131" s="44" t="s">
        <v>89</v>
      </c>
      <c r="L131" s="43">
        <v>5.38</v>
      </c>
    </row>
    <row r="132" spans="1:12" ht="14.4">
      <c r="A132" s="14"/>
      <c r="B132" s="15"/>
      <c r="C132" s="11"/>
      <c r="D132" s="7" t="s">
        <v>30</v>
      </c>
      <c r="E132" s="42" t="s">
        <v>56</v>
      </c>
      <c r="F132" s="43">
        <v>200</v>
      </c>
      <c r="G132" s="43">
        <v>2.7</v>
      </c>
      <c r="H132" s="43">
        <v>0.7</v>
      </c>
      <c r="I132" s="43">
        <v>52.8</v>
      </c>
      <c r="J132" s="43">
        <v>233.1</v>
      </c>
      <c r="K132" s="44"/>
      <c r="L132" s="43">
        <v>6.03</v>
      </c>
    </row>
    <row r="133" spans="1:12" ht="14.4">
      <c r="A133" s="14"/>
      <c r="B133" s="15"/>
      <c r="C133" s="11"/>
      <c r="D133" s="7" t="s">
        <v>31</v>
      </c>
      <c r="E133" s="42" t="s">
        <v>53</v>
      </c>
      <c r="F133" s="43">
        <v>60</v>
      </c>
      <c r="G133" s="43">
        <v>2.2999999999999998</v>
      </c>
      <c r="H133" s="43">
        <v>0.5</v>
      </c>
      <c r="I133" s="43">
        <v>14.1</v>
      </c>
      <c r="J133" s="43">
        <v>68.5</v>
      </c>
      <c r="K133" s="44"/>
      <c r="L133" s="43">
        <v>4.1399999999999997</v>
      </c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 t="s">
        <v>103</v>
      </c>
      <c r="E135" s="42" t="s">
        <v>104</v>
      </c>
      <c r="F135" s="43">
        <v>200</v>
      </c>
      <c r="G135" s="43">
        <v>0.4</v>
      </c>
      <c r="H135" s="43"/>
      <c r="I135" s="43">
        <v>10.5</v>
      </c>
      <c r="J135" s="43">
        <v>44</v>
      </c>
      <c r="K135" s="44"/>
      <c r="L135" s="43">
        <v>29</v>
      </c>
    </row>
    <row r="136" spans="1:12" ht="14.4">
      <c r="A136" s="14"/>
      <c r="B136" s="15"/>
      <c r="C136" s="11"/>
      <c r="D136" s="6"/>
      <c r="E136" s="42" t="s">
        <v>104</v>
      </c>
      <c r="F136" s="43">
        <v>400</v>
      </c>
      <c r="G136" s="43"/>
      <c r="H136" s="43"/>
      <c r="I136" s="43"/>
      <c r="J136" s="43"/>
      <c r="K136" s="44"/>
      <c r="L136" s="43">
        <v>65</v>
      </c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1360</v>
      </c>
      <c r="G137" s="19">
        <f t="shared" ref="G137:J137" si="64">SUM(G128:G136)</f>
        <v>20.7</v>
      </c>
      <c r="H137" s="19">
        <f t="shared" si="64"/>
        <v>19.7</v>
      </c>
      <c r="I137" s="19">
        <f t="shared" si="64"/>
        <v>136.5</v>
      </c>
      <c r="J137" s="19">
        <f t="shared" si="64"/>
        <v>806.6</v>
      </c>
      <c r="K137" s="25"/>
      <c r="L137" s="19">
        <f t="shared" ref="L137" si="65">SUM(L128:L136)</f>
        <v>200</v>
      </c>
    </row>
    <row r="138" spans="1:12" ht="14.4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1360</v>
      </c>
      <c r="G138" s="32">
        <f t="shared" ref="G138" si="66">G127+G137</f>
        <v>20.7</v>
      </c>
      <c r="H138" s="32">
        <f t="shared" ref="H138" si="67">H127+H137</f>
        <v>19.7</v>
      </c>
      <c r="I138" s="32">
        <f t="shared" ref="I138" si="68">I127+I137</f>
        <v>136.5</v>
      </c>
      <c r="J138" s="32">
        <f t="shared" ref="J138:L138" si="69">J127+J137</f>
        <v>806.6</v>
      </c>
      <c r="K138" s="32"/>
      <c r="L138" s="32">
        <f t="shared" si="69"/>
        <v>200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 t="s">
        <v>54</v>
      </c>
      <c r="F148" s="43">
        <v>250</v>
      </c>
      <c r="G148" s="43">
        <v>1.8</v>
      </c>
      <c r="H148" s="43">
        <v>10.4</v>
      </c>
      <c r="I148" s="43">
        <v>8.5</v>
      </c>
      <c r="J148" s="43">
        <v>139.6</v>
      </c>
      <c r="K148" s="44" t="s">
        <v>88</v>
      </c>
      <c r="L148" s="43">
        <v>20.65</v>
      </c>
    </row>
    <row r="149" spans="1:12" ht="14.4">
      <c r="A149" s="23"/>
      <c r="B149" s="15"/>
      <c r="C149" s="11"/>
      <c r="D149" s="7" t="s">
        <v>28</v>
      </c>
      <c r="E149" s="42" t="s">
        <v>72</v>
      </c>
      <c r="F149" s="43">
        <v>100</v>
      </c>
      <c r="G149" s="43">
        <v>11.5</v>
      </c>
      <c r="H149" s="43">
        <v>11.5</v>
      </c>
      <c r="I149" s="43">
        <v>26.3</v>
      </c>
      <c r="J149" s="43">
        <v>264.10000000000002</v>
      </c>
      <c r="K149" s="44" t="s">
        <v>95</v>
      </c>
      <c r="L149" s="43">
        <v>74.63</v>
      </c>
    </row>
    <row r="150" spans="1:12" ht="14.4">
      <c r="A150" s="23"/>
      <c r="B150" s="15"/>
      <c r="C150" s="11"/>
      <c r="D150" s="7" t="s">
        <v>29</v>
      </c>
      <c r="E150" s="42" t="s">
        <v>49</v>
      </c>
      <c r="F150" s="43">
        <v>150</v>
      </c>
      <c r="G150" s="43">
        <v>5.0999999999999996</v>
      </c>
      <c r="H150" s="43">
        <v>5.6</v>
      </c>
      <c r="I150" s="43">
        <v>34.9</v>
      </c>
      <c r="J150" s="43">
        <v>199.2</v>
      </c>
      <c r="K150" s="44" t="s">
        <v>81</v>
      </c>
      <c r="L150" s="43">
        <v>3.87</v>
      </c>
    </row>
    <row r="151" spans="1:12" ht="14.4">
      <c r="A151" s="23"/>
      <c r="B151" s="15"/>
      <c r="C151" s="11"/>
      <c r="D151" s="7" t="s">
        <v>30</v>
      </c>
      <c r="E151" s="42" t="s">
        <v>44</v>
      </c>
      <c r="F151" s="43">
        <v>200</v>
      </c>
      <c r="G151" s="43">
        <v>0.2</v>
      </c>
      <c r="H151" s="43">
        <v>0</v>
      </c>
      <c r="I151" s="43">
        <v>15.2</v>
      </c>
      <c r="J151" s="43">
        <v>60.5</v>
      </c>
      <c r="K151" s="44" t="s">
        <v>47</v>
      </c>
      <c r="L151" s="43">
        <v>2.71</v>
      </c>
    </row>
    <row r="152" spans="1:12" ht="14.4">
      <c r="A152" s="23"/>
      <c r="B152" s="15"/>
      <c r="C152" s="11"/>
      <c r="D152" s="7" t="s">
        <v>31</v>
      </c>
      <c r="E152" s="42" t="s">
        <v>53</v>
      </c>
      <c r="F152" s="43">
        <v>60</v>
      </c>
      <c r="G152" s="43">
        <v>2.2999999999999998</v>
      </c>
      <c r="H152" s="43">
        <v>0.5</v>
      </c>
      <c r="I152" s="43">
        <v>14.1</v>
      </c>
      <c r="J152" s="43">
        <v>68.5</v>
      </c>
      <c r="K152" s="44"/>
      <c r="L152" s="43">
        <v>4.1399999999999997</v>
      </c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 t="s">
        <v>103</v>
      </c>
      <c r="E154" s="42" t="s">
        <v>106</v>
      </c>
      <c r="F154" s="43">
        <v>50</v>
      </c>
      <c r="G154" s="43">
        <v>2.2999999999999998</v>
      </c>
      <c r="H154" s="43">
        <v>2.9</v>
      </c>
      <c r="I154" s="43">
        <v>22.3</v>
      </c>
      <c r="J154" s="43">
        <v>125.1</v>
      </c>
      <c r="K154" s="44"/>
      <c r="L154" s="43">
        <v>29</v>
      </c>
    </row>
    <row r="155" spans="1:12" ht="14.4">
      <c r="A155" s="23"/>
      <c r="B155" s="15"/>
      <c r="C155" s="11"/>
      <c r="D155" s="6"/>
      <c r="E155" s="42" t="s">
        <v>104</v>
      </c>
      <c r="F155" s="43">
        <v>400</v>
      </c>
      <c r="G155" s="43"/>
      <c r="H155" s="43"/>
      <c r="I155" s="43"/>
      <c r="J155" s="43"/>
      <c r="K155" s="44"/>
      <c r="L155" s="43">
        <v>65</v>
      </c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1210</v>
      </c>
      <c r="G156" s="19">
        <f t="shared" ref="G156:J156" si="72">SUM(G147:G155)</f>
        <v>23.2</v>
      </c>
      <c r="H156" s="19">
        <f t="shared" si="72"/>
        <v>30.9</v>
      </c>
      <c r="I156" s="19">
        <f t="shared" si="72"/>
        <v>121.29999999999998</v>
      </c>
      <c r="J156" s="19">
        <f t="shared" si="72"/>
        <v>857.00000000000011</v>
      </c>
      <c r="K156" s="25"/>
      <c r="L156" s="19">
        <f t="shared" ref="L156" si="73">SUM(L147:L155)</f>
        <v>200</v>
      </c>
    </row>
    <row r="157" spans="1:12" ht="14.4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1210</v>
      </c>
      <c r="G157" s="32">
        <f t="shared" ref="G157" si="74">G146+G156</f>
        <v>23.2</v>
      </c>
      <c r="H157" s="32">
        <f t="shared" ref="H157" si="75">H146+H156</f>
        <v>30.9</v>
      </c>
      <c r="I157" s="32">
        <f t="shared" ref="I157" si="76">I146+I156</f>
        <v>121.29999999999998</v>
      </c>
      <c r="J157" s="32">
        <f t="shared" ref="J157:L157" si="77">J146+J156</f>
        <v>857.00000000000011</v>
      </c>
      <c r="K157" s="32"/>
      <c r="L157" s="32">
        <f t="shared" si="77"/>
        <v>200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 t="s">
        <v>73</v>
      </c>
      <c r="F167" s="43">
        <v>250</v>
      </c>
      <c r="G167" s="43">
        <v>2.4</v>
      </c>
      <c r="H167" s="43">
        <v>2.1</v>
      </c>
      <c r="I167" s="43">
        <v>15.7</v>
      </c>
      <c r="J167" s="43">
        <v>208.8</v>
      </c>
      <c r="K167" s="44" t="s">
        <v>82</v>
      </c>
      <c r="L167" s="43">
        <v>21.3</v>
      </c>
    </row>
    <row r="168" spans="1:12" ht="14.4">
      <c r="A168" s="23"/>
      <c r="B168" s="15"/>
      <c r="C168" s="11"/>
      <c r="D168" s="7" t="s">
        <v>28</v>
      </c>
      <c r="E168" s="42" t="s">
        <v>55</v>
      </c>
      <c r="F168" s="43">
        <v>200</v>
      </c>
      <c r="G168" s="43">
        <v>15.7</v>
      </c>
      <c r="H168" s="43">
        <v>18.600000000000001</v>
      </c>
      <c r="I168" s="43">
        <v>46.4</v>
      </c>
      <c r="J168" s="43">
        <v>416.7</v>
      </c>
      <c r="K168" s="44" t="s">
        <v>90</v>
      </c>
      <c r="L168" s="43">
        <v>62.3</v>
      </c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 t="s">
        <v>74</v>
      </c>
      <c r="F170" s="43">
        <v>200</v>
      </c>
      <c r="G170" s="43">
        <v>2.5</v>
      </c>
      <c r="H170" s="43">
        <v>4.7</v>
      </c>
      <c r="I170" s="43">
        <v>43.5</v>
      </c>
      <c r="J170" s="43">
        <v>113.8</v>
      </c>
      <c r="K170" s="44" t="s">
        <v>79</v>
      </c>
      <c r="L170" s="43">
        <v>18.260000000000002</v>
      </c>
    </row>
    <row r="171" spans="1:12" ht="14.4">
      <c r="A171" s="23"/>
      <c r="B171" s="15"/>
      <c r="C171" s="11"/>
      <c r="D171" s="7" t="s">
        <v>31</v>
      </c>
      <c r="E171" s="42" t="s">
        <v>53</v>
      </c>
      <c r="F171" s="43">
        <v>60</v>
      </c>
      <c r="G171" s="43">
        <v>2.2999999999999998</v>
      </c>
      <c r="H171" s="43">
        <v>0.5</v>
      </c>
      <c r="I171" s="43">
        <v>14.1</v>
      </c>
      <c r="J171" s="43">
        <v>68.5</v>
      </c>
      <c r="K171" s="44"/>
      <c r="L171" s="43">
        <v>4.1399999999999997</v>
      </c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 t="s">
        <v>78</v>
      </c>
      <c r="E173" s="42" t="s">
        <v>78</v>
      </c>
      <c r="F173" s="43">
        <v>200</v>
      </c>
      <c r="G173" s="43"/>
      <c r="H173" s="43"/>
      <c r="I173" s="43"/>
      <c r="J173" s="43"/>
      <c r="K173" s="44"/>
      <c r="L173" s="43">
        <v>29</v>
      </c>
    </row>
    <row r="174" spans="1:12" ht="14.4">
      <c r="A174" s="23"/>
      <c r="B174" s="15"/>
      <c r="C174" s="11"/>
      <c r="D174" s="6"/>
      <c r="E174" s="42" t="s">
        <v>74</v>
      </c>
      <c r="F174" s="43">
        <v>400</v>
      </c>
      <c r="G174" s="43"/>
      <c r="H174" s="43"/>
      <c r="I174" s="43"/>
      <c r="J174" s="43"/>
      <c r="K174" s="44"/>
      <c r="L174" s="43">
        <v>65</v>
      </c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1310</v>
      </c>
      <c r="G175" s="19">
        <f t="shared" ref="G175:J175" si="80">SUM(G166:G174)</f>
        <v>22.9</v>
      </c>
      <c r="H175" s="19">
        <f t="shared" si="80"/>
        <v>25.900000000000002</v>
      </c>
      <c r="I175" s="19">
        <f t="shared" si="80"/>
        <v>119.69999999999999</v>
      </c>
      <c r="J175" s="19">
        <f t="shared" si="80"/>
        <v>807.8</v>
      </c>
      <c r="K175" s="25"/>
      <c r="L175" s="19">
        <f t="shared" ref="L175" si="81">SUM(L166:L174)</f>
        <v>200</v>
      </c>
    </row>
    <row r="176" spans="1:12" ht="14.4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1310</v>
      </c>
      <c r="G176" s="32">
        <f t="shared" ref="G176" si="82">G165+G175</f>
        <v>22.9</v>
      </c>
      <c r="H176" s="32">
        <f t="shared" ref="H176" si="83">H165+H175</f>
        <v>25.900000000000002</v>
      </c>
      <c r="I176" s="32">
        <f t="shared" ref="I176" si="84">I165+I175</f>
        <v>119.69999999999999</v>
      </c>
      <c r="J176" s="32">
        <f t="shared" ref="J176:L176" si="85">J165+J175</f>
        <v>807.8</v>
      </c>
      <c r="K176" s="32"/>
      <c r="L176" s="32">
        <f t="shared" si="85"/>
        <v>200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 t="s">
        <v>57</v>
      </c>
      <c r="F186" s="43">
        <v>250</v>
      </c>
      <c r="G186" s="43">
        <v>5.6</v>
      </c>
      <c r="H186" s="43">
        <v>4.5</v>
      </c>
      <c r="I186" s="43">
        <v>20.8</v>
      </c>
      <c r="J186" s="43">
        <v>232</v>
      </c>
      <c r="K186" s="44" t="s">
        <v>84</v>
      </c>
      <c r="L186" s="43">
        <v>10.76</v>
      </c>
    </row>
    <row r="187" spans="1:12" ht="14.4">
      <c r="A187" s="23"/>
      <c r="B187" s="15"/>
      <c r="C187" s="11"/>
      <c r="D187" s="7" t="s">
        <v>28</v>
      </c>
      <c r="E187" s="42" t="s">
        <v>75</v>
      </c>
      <c r="F187" s="43">
        <v>200</v>
      </c>
      <c r="G187" s="43">
        <v>11.5</v>
      </c>
      <c r="H187" s="43">
        <v>27.3</v>
      </c>
      <c r="I187" s="43">
        <v>93</v>
      </c>
      <c r="J187" s="43">
        <v>689</v>
      </c>
      <c r="K187" s="44" t="s">
        <v>45</v>
      </c>
      <c r="L187" s="43">
        <v>60.32</v>
      </c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 t="s">
        <v>76</v>
      </c>
      <c r="F189" s="43">
        <v>200</v>
      </c>
      <c r="G189" s="43">
        <v>0</v>
      </c>
      <c r="H189" s="43">
        <v>0</v>
      </c>
      <c r="I189" s="43">
        <v>21.8</v>
      </c>
      <c r="J189" s="43">
        <v>86.2</v>
      </c>
      <c r="K189" s="44" t="s">
        <v>91</v>
      </c>
      <c r="L189" s="43">
        <v>8.14</v>
      </c>
    </row>
    <row r="190" spans="1:12" ht="14.4">
      <c r="A190" s="23"/>
      <c r="B190" s="15"/>
      <c r="C190" s="11"/>
      <c r="D190" s="7" t="s">
        <v>31</v>
      </c>
      <c r="E190" s="42" t="s">
        <v>53</v>
      </c>
      <c r="F190" s="43">
        <v>60</v>
      </c>
      <c r="G190" s="43">
        <v>2.2999999999999998</v>
      </c>
      <c r="H190" s="43">
        <v>0.5</v>
      </c>
      <c r="I190" s="43">
        <v>14.1</v>
      </c>
      <c r="J190" s="43">
        <v>68.5</v>
      </c>
      <c r="K190" s="44"/>
      <c r="L190" s="43">
        <v>4.1399999999999997</v>
      </c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 t="s">
        <v>77</v>
      </c>
      <c r="E192" s="42" t="s">
        <v>107</v>
      </c>
      <c r="F192" s="43">
        <v>500</v>
      </c>
      <c r="G192" s="43">
        <v>0.4</v>
      </c>
      <c r="H192" s="43">
        <v>0.4</v>
      </c>
      <c r="I192" s="43">
        <v>9.8000000000000007</v>
      </c>
      <c r="J192" s="43">
        <v>47</v>
      </c>
      <c r="K192" s="44"/>
      <c r="L192" s="43">
        <v>87.64</v>
      </c>
    </row>
    <row r="193" spans="1:12" ht="14.4">
      <c r="A193" s="23"/>
      <c r="B193" s="15"/>
      <c r="C193" s="11"/>
      <c r="D193" s="6" t="s">
        <v>103</v>
      </c>
      <c r="E193" s="42" t="s">
        <v>105</v>
      </c>
      <c r="F193" s="43">
        <v>50</v>
      </c>
      <c r="G193" s="43">
        <v>3.6</v>
      </c>
      <c r="H193" s="43">
        <v>0.4</v>
      </c>
      <c r="I193" s="43">
        <v>82.6</v>
      </c>
      <c r="J193" s="43">
        <v>349</v>
      </c>
      <c r="K193" s="44"/>
      <c r="L193" s="43">
        <v>29</v>
      </c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1260</v>
      </c>
      <c r="G194" s="19">
        <f t="shared" ref="G194:J194" si="88">SUM(G185:G193)</f>
        <v>23.400000000000002</v>
      </c>
      <c r="H194" s="19">
        <f t="shared" si="88"/>
        <v>33.099999999999994</v>
      </c>
      <c r="I194" s="19">
        <f t="shared" si="88"/>
        <v>242.1</v>
      </c>
      <c r="J194" s="19">
        <f t="shared" si="88"/>
        <v>1471.7</v>
      </c>
      <c r="K194" s="25"/>
      <c r="L194" s="19">
        <f t="shared" ref="L194" si="89">SUM(L185:L193)</f>
        <v>200</v>
      </c>
    </row>
    <row r="195" spans="1:12" ht="14.4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1260</v>
      </c>
      <c r="G195" s="32">
        <f t="shared" ref="G195" si="90">G184+G194</f>
        <v>23.400000000000002</v>
      </c>
      <c r="H195" s="32">
        <f t="shared" ref="H195" si="91">H184+H194</f>
        <v>33.099999999999994</v>
      </c>
      <c r="I195" s="32">
        <f t="shared" ref="I195" si="92">I184+I194</f>
        <v>242.1</v>
      </c>
      <c r="J195" s="32">
        <f t="shared" ref="J195:L195" si="93">J184+J194</f>
        <v>1471.7</v>
      </c>
      <c r="K195" s="32"/>
      <c r="L195" s="32">
        <f t="shared" si="93"/>
        <v>200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1303.095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26.314</v>
      </c>
      <c r="H196" s="34">
        <f t="shared" si="94"/>
        <v>31.684999999999992</v>
      </c>
      <c r="I196" s="34">
        <f t="shared" si="94"/>
        <v>154.33999999999997</v>
      </c>
      <c r="J196" s="34">
        <f t="shared" si="94"/>
        <v>1028.1500000000001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Казаркинская СОШ</cp:lastModifiedBy>
  <dcterms:created xsi:type="dcterms:W3CDTF">2022-05-16T14:23:56Z</dcterms:created>
  <dcterms:modified xsi:type="dcterms:W3CDTF">2024-12-02T10:01:08Z</dcterms:modified>
</cp:coreProperties>
</file>